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<sst xmlns="http://schemas.openxmlformats.org/spreadsheetml/2006/main" count="30" uniqueCount="18">
  <si>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Static Camber Angle</t>
  </si>
  <si>
    <t>Wheel Width</t>
  </si>
  <si>
    <t>Wheel Offset</t>
  </si>
  <si>
    <t>Tire Diameter</t>
  </si>
  <si>
    <t>measured constant 1</t>
  </si>
  <si>
    <t>deg</t>
  </si>
  <si>
    <t>in</t>
  </si>
  <si>
    <t>mm</t>
  </si>
  <si>
    <t>measured constant 2</t>
  </si>
  <si>
    <t>SCRUB RADIUS</t>
  </si>
  <si>
    <t>Wheel Diameter</t>
  </si>
  <si>
    <t>PERCENT OF RIM WIDTH</t>
  </si>
  <si>
    <t>AE86 Scrub Radius Approximator</t>
  </si>
  <si>
    <t>Notes:</t>
  </si>
  <si>
    <t>This calculator is based on the offset and build of the factory AE86 spindle/upright.</t>
  </si>
  <si>
    <t>It will not be notably affected by RCA's, but it cannot account for NRCA's!!!</t>
  </si>
  <si>
    <t>Although I am confident in it's approximation, it is only an approximation.  Mathematical</t>
  </si>
  <si>
    <t xml:space="preserve">and measurement fudgery exists!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</si>
</sst>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2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3" borderId="8" xfId="0" applyFill="1" applyBorder="1" applyAlignment="1">
      <alignment/>
    </xf>
    <xf numFmtId="1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2" fillId="4" borderId="6" xfId="0" applyFont="1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10" fontId="0" fillId="4" borderId="11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2" fontId="0" fillId="0" borderId="9" xfId="0" applyNumberForma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5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6" sqref="C6"/>
    </sheetView>
  </sheetViews>
  <sheetFormatPr defaultColWidth="9.140625" defaultRowHeight="12.75"/>
  <cols>
    <col min="2" max="2" width="18.421875" style="0" bestFit="1" customWidth="1"/>
    <col min="3" max="3" width="7.421875" style="0" customWidth="1"/>
    <col min="4" max="4" width="4.140625" style="15" bestFit="1" customWidth="1"/>
    <col min="5" max="5" width="7.28125" style="0" bestFit="1" customWidth="1"/>
    <col min="6" max="6" width="4.140625" style="0" bestFit="1" customWidth="1"/>
    <col min="8" max="8" width="75.421875" style="0" bestFit="1" customWidth="1"/>
  </cols>
  <sheetData>
    <row r="1" spans="1:4" s="31" customFormat="1" ht="20.25" customHeight="1" thickBot="1">
      <c r="A1" s="32" t="s">
        <v>12</v>
      </c>
      <c r="B1" s="33"/>
      <c r="C1" s="33"/>
      <c r="D1" s="34"/>
    </row>
    <row r="2" spans="2:6" ht="12.75">
      <c r="B2" s="2" t="s">
        <v>0</v>
      </c>
      <c r="C2" s="30">
        <v>-3</v>
      </c>
      <c r="D2" s="16" t="s">
        <v>5</v>
      </c>
      <c r="E2" s="3"/>
      <c r="F2" s="5"/>
    </row>
    <row r="3" spans="2:8" ht="12.75">
      <c r="B3" s="2" t="s">
        <v>10</v>
      </c>
      <c r="C3" s="12">
        <v>14</v>
      </c>
      <c r="D3" s="16" t="s">
        <v>6</v>
      </c>
      <c r="E3" s="4">
        <f>C3*25.4</f>
        <v>355.59999999999997</v>
      </c>
      <c r="F3" s="5" t="s">
        <v>7</v>
      </c>
      <c r="H3" s="35" t="s">
        <v>13</v>
      </c>
    </row>
    <row r="4" spans="2:8" ht="12.75">
      <c r="B4" s="2" t="s">
        <v>1</v>
      </c>
      <c r="C4" s="13">
        <v>6.5</v>
      </c>
      <c r="D4" s="16" t="s">
        <v>6</v>
      </c>
      <c r="E4" s="4">
        <f>C4*25.4</f>
        <v>165.1</v>
      </c>
      <c r="F4" s="5" t="s">
        <v>7</v>
      </c>
      <c r="H4" s="36" t="s">
        <v>14</v>
      </c>
    </row>
    <row r="5" spans="2:8" ht="12.75">
      <c r="B5" s="2" t="s">
        <v>2</v>
      </c>
      <c r="C5" s="12">
        <v>14</v>
      </c>
      <c r="D5" s="16" t="s">
        <v>7</v>
      </c>
      <c r="E5" s="4">
        <f>C5</f>
        <v>14</v>
      </c>
      <c r="F5" s="5" t="s">
        <v>7</v>
      </c>
      <c r="H5" s="36" t="s">
        <v>15</v>
      </c>
    </row>
    <row r="6" spans="2:8" ht="13.5" thickBot="1">
      <c r="B6" s="2" t="s">
        <v>3</v>
      </c>
      <c r="C6" s="14">
        <v>23.2</v>
      </c>
      <c r="D6" s="17" t="s">
        <v>6</v>
      </c>
      <c r="E6" s="4">
        <f>C6*25.4</f>
        <v>589.28</v>
      </c>
      <c r="F6" s="5" t="s">
        <v>7</v>
      </c>
      <c r="H6" s="36" t="s">
        <v>16</v>
      </c>
    </row>
    <row r="7" spans="2:8" ht="12.75">
      <c r="B7" s="9" t="s">
        <v>4</v>
      </c>
      <c r="C7" s="10">
        <v>5.98</v>
      </c>
      <c r="D7" s="18" t="s">
        <v>6</v>
      </c>
      <c r="E7" s="10">
        <f>C7*25.4</f>
        <v>151.892</v>
      </c>
      <c r="F7" s="11" t="s">
        <v>7</v>
      </c>
      <c r="H7" s="37" t="s">
        <v>17</v>
      </c>
    </row>
    <row r="8" spans="2:6" ht="13.5" thickBot="1">
      <c r="B8" s="6" t="s">
        <v>8</v>
      </c>
      <c r="C8" s="7">
        <f>(15+3/8)/2</f>
        <v>7.6875</v>
      </c>
      <c r="D8" s="19" t="s">
        <v>6</v>
      </c>
      <c r="E8" s="7">
        <f>C8*25.4</f>
        <v>195.2625</v>
      </c>
      <c r="F8" s="8" t="s">
        <v>7</v>
      </c>
    </row>
    <row r="9" spans="3:5" ht="12.75">
      <c r="C9" s="1"/>
      <c r="E9" s="1"/>
    </row>
    <row r="10" spans="3:5" ht="13.5" thickBot="1">
      <c r="C10" s="1"/>
      <c r="E10" s="1"/>
    </row>
    <row r="11" spans="2:6" ht="13.5" thickBot="1">
      <c r="B11" s="24" t="s">
        <v>9</v>
      </c>
      <c r="C11" s="28">
        <f>E11/25.4</f>
        <v>1.7420785048419403</v>
      </c>
      <c r="D11" s="29" t="s">
        <v>6</v>
      </c>
      <c r="E11" s="25">
        <f>((-$E$8*COS($C$2*3.14/180)-$E$3/2)*TAN($C$2*3.14/180)-($E$5-$E$7)*COS($C$2*3.14/180))-(((-E8*COS(C2*3.14/180))-E6/2)*(TAN((C2-10)*3.14/180)))</f>
        <v>44.24879402298528</v>
      </c>
      <c r="F11" s="26" t="s">
        <v>7</v>
      </c>
    </row>
    <row r="12" spans="2:6" ht="13.5" thickBot="1">
      <c r="B12" s="20" t="s">
        <v>11</v>
      </c>
      <c r="C12" s="21"/>
      <c r="D12" s="22"/>
      <c r="E12" s="27">
        <f>E11/E4</f>
        <v>0.2680120776679908</v>
      </c>
      <c r="F12" s="2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Osborne</dc:creator>
  <cp:keywords/>
  <dc:description/>
  <cp:lastModifiedBy>Quentin Osborne</cp:lastModifiedBy>
  <dcterms:created xsi:type="dcterms:W3CDTF">2010-02-10T04:13:33Z</dcterms:created>
  <dcterms:modified xsi:type="dcterms:W3CDTF">2010-02-11T05:31:49Z</dcterms:modified>
  <cp:category/>
  <cp:version/>
  <cp:contentType/>
  <cp:contentStatus/>
</cp:coreProperties>
</file>